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ROK 2020\VZ\VZ KOO\Žíhání dílů na odstranění vnitřního pnutí S54_20, S55_20\S54_20 Žíhání na odstranění vnitřního pnutí - část 1\"/>
    </mc:Choice>
  </mc:AlternateContent>
  <xr:revisionPtr revIDLastSave="0" documentId="13_ncr:1_{92B08C88-B250-4AE7-BA27-B1260CDB14B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1" l="1"/>
  <c r="O9" i="1" s="1"/>
  <c r="N8" i="1"/>
  <c r="O8" i="1" s="1"/>
  <c r="O10" i="1" l="1"/>
  <c r="N10" i="1"/>
</calcChain>
</file>

<file path=xl/sharedStrings.xml><?xml version="1.0" encoding="utf-8"?>
<sst xmlns="http://schemas.openxmlformats.org/spreadsheetml/2006/main" count="37" uniqueCount="34">
  <si>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</si>
  <si>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</si>
  <si>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</si>
  <si>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</si>
  <si>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</si>
  <si>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</si>
  <si>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</si>
  <si>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Celková nabídková cena v Kč bez DPH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</si>
  <si>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</si>
  <si>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</si>
  <si>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</si>
  <si>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</si>
  <si>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SWT GESTELL STR95 KEILABS</t>
  </si>
  <si>
    <t>SWT GESTELL KEILA. STR110</t>
  </si>
  <si>
    <t>Příloha č. 1 - Technická specifikace a ceník</t>
  </si>
  <si>
    <t>Nabídková cena celkem za období v Kč bez DPH</t>
  </si>
  <si>
    <t xml:space="preserve">-        Žíhat (počítaná nejvyšší tloušťka materiálu h = 115mm) dle ČSN 05 0211 - pro odstranění pnutí: při teplotě 600-660°C! Rychlost ohřevu = min 50°C/hod (viz. ČSN 05 0211 část 4.2.2- vh ≤ 5000/hod., ale 50 ≤ vh ‹ 250). </t>
  </si>
  <si>
    <t xml:space="preserve">-        Při vkládání svařence do pece nesmí být teplota pece vyšší než 400°C. </t>
  </si>
  <si>
    <t xml:space="preserve">-        Doba setrvání na žíhací teplotě (600-660°C) = 160min (viz. ČSN 05 0211 tabulka 1 – 120+15min na každých 25mm tloušťky nad 50mm). </t>
  </si>
  <si>
    <t>-        Rychlost chladnutí = max. 57°C/hod. (viz. ČSN 05 0211 část 4.2.2 - vc ≤ 6500/hod., ale 50 ‹ vc ‹ 250), rychlost ochlazování se musí dodržet až do teploty 200°C.</t>
  </si>
  <si>
    <t>3 dny</t>
  </si>
  <si>
    <t>Nabídková cena za 1 ks v Kč bez DPH bez dopravy</t>
  </si>
  <si>
    <t>J2673983</t>
  </si>
  <si>
    <t>Součástí každé dodávky - záznam o tepelném zpracování dle ČSN 05 0211 / 7.1 , který musí obsahovat tepelné podmínky a křivku tepelného zpracování procesu.</t>
  </si>
  <si>
    <t>Rámcová smlouva č.: S54/20</t>
  </si>
  <si>
    <t>index</t>
  </si>
  <si>
    <t>Sazba Kč/km</t>
  </si>
  <si>
    <t>Nabídková cena celkem za období v Kč bez DPH s dopravou VOP</t>
  </si>
  <si>
    <t>Veřejná zakázka: Žíhání dílů na odstranění vnitřního pnutí - část 1.</t>
  </si>
  <si>
    <t>Vzdálenost z místa plnění do VOP v km</t>
  </si>
  <si>
    <t>Měrná jednotka</t>
  </si>
  <si>
    <t>ks</t>
  </si>
  <si>
    <t>Předpokládaný počet kusů v dávce</t>
  </si>
  <si>
    <t>Předpokládaný počet kusů za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</si>
</sst>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2" fillId="0" borderId="0" xfId="1" applyFont="1" applyAlignment="1" applyProtection="1">
      <alignment vertical="center"/>
    </xf>
    <xf numFmtId="0" fontId="0" fillId="0" borderId="0" xfId="0" applyProtection="1"/>
    <xf numFmtId="0" fontId="1" fillId="0" borderId="0" xfId="1" applyAlignment="1" applyProtection="1">
      <alignment vertical="center"/>
    </xf>
    <xf numFmtId="49" fontId="1" fillId="0" borderId="7" xfId="1" applyNumberFormat="1" applyFont="1" applyBorder="1" applyAlignment="1" applyProtection="1">
      <alignment vertical="center"/>
    </xf>
    <xf numFmtId="1" fontId="1" fillId="0" borderId="7" xfId="1" applyNumberFormat="1" applyFont="1" applyBorder="1" applyAlignment="1" applyProtection="1">
      <alignment horizontal="center" vertical="center"/>
    </xf>
    <xf numFmtId="0" fontId="1" fillId="0" borderId="7" xfId="1" applyFont="1" applyBorder="1" applyAlignment="1" applyProtection="1">
      <alignment horizontal="center" vertical="center"/>
    </xf>
    <xf numFmtId="49" fontId="1" fillId="2" borderId="7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4" fontId="1" fillId="2" borderId="8" xfId="1" applyNumberFormat="1" applyFont="1" applyFill="1" applyBorder="1" applyAlignment="1" applyProtection="1">
      <alignment horizontal="center" vertical="center"/>
    </xf>
    <xf numFmtId="0" fontId="1" fillId="0" borderId="6" xfId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7" xfId="1" applyNumberFormat="1" applyFont="1" applyBorder="1" applyAlignment="1" applyProtection="1">
      <alignment horizontal="center" vertical="center"/>
    </xf>
    <xf numFmtId="1" fontId="3" fillId="0" borderId="0" xfId="0" applyNumberFormat="1" applyFont="1" applyFill="1" applyAlignment="1" applyProtection="1">
      <alignment horizontal="left"/>
    </xf>
    <xf numFmtId="0" fontId="5" fillId="3" borderId="15" xfId="1" applyFont="1" applyFill="1" applyBorder="1" applyAlignment="1" applyProtection="1">
      <alignment horizontal="center" vertical="center" wrapText="1" shrinkToFit="1"/>
    </xf>
    <xf numFmtId="49" fontId="5" fillId="3" borderId="16" xfId="1" applyNumberFormat="1" applyFont="1" applyFill="1" applyBorder="1" applyAlignment="1" applyProtection="1">
      <alignment horizontal="center" vertical="center" wrapText="1" shrinkToFit="1"/>
    </xf>
    <xf numFmtId="0" fontId="5" fillId="3" borderId="16" xfId="1" applyFont="1" applyFill="1" applyBorder="1" applyAlignment="1" applyProtection="1">
      <alignment horizontal="center" vertical="center" wrapText="1" shrinkToFit="1"/>
    </xf>
    <xf numFmtId="164" fontId="5" fillId="3" borderId="16" xfId="1" applyNumberFormat="1" applyFont="1" applyFill="1" applyBorder="1" applyAlignment="1" applyProtection="1">
      <alignment horizontal="center" vertical="center" wrapText="1" shrinkToFit="1"/>
    </xf>
    <xf numFmtId="164" fontId="5" fillId="3" borderId="17" xfId="1" applyNumberFormat="1" applyFont="1" applyFill="1" applyBorder="1" applyAlignment="1" applyProtection="1">
      <alignment horizontal="center" vertical="center" wrapText="1" shrinkToFit="1"/>
    </xf>
    <xf numFmtId="164" fontId="5" fillId="3" borderId="18" xfId="1" applyNumberFormat="1" applyFont="1" applyFill="1" applyBorder="1" applyAlignment="1" applyProtection="1">
      <alignment horizontal="center" vertical="center" wrapText="1" shrinkToFit="1"/>
    </xf>
    <xf numFmtId="0" fontId="1" fillId="0" borderId="3" xfId="1" applyFont="1" applyBorder="1" applyAlignment="1" applyProtection="1">
      <alignment horizontal="center" vertical="center"/>
    </xf>
    <xf numFmtId="49" fontId="1" fillId="0" borderId="4" xfId="1" applyNumberFormat="1" applyFont="1" applyBorder="1" applyAlignment="1" applyProtection="1">
      <alignment vertical="center"/>
    </xf>
    <xf numFmtId="1" fontId="1" fillId="0" borderId="4" xfId="1" applyNumberFormat="1" applyFont="1" applyBorder="1" applyAlignment="1" applyProtection="1">
      <alignment horizontal="center" vertical="center"/>
    </xf>
    <xf numFmtId="0" fontId="1" fillId="0" borderId="4" xfId="1" applyFont="1" applyBorder="1" applyAlignment="1" applyProtection="1">
      <alignment horizontal="center" vertical="center"/>
    </xf>
    <xf numFmtId="49" fontId="1" fillId="2" borderId="4" xfId="1" applyNumberFormat="1" applyFont="1" applyFill="1" applyBorder="1" applyAlignment="1" applyProtection="1">
      <alignment horizontal="center" vertical="center"/>
    </xf>
    <xf numFmtId="2" fontId="0" fillId="0" borderId="4" xfId="0" applyNumberFormat="1" applyBorder="1" applyAlignment="1" applyProtection="1">
      <alignment horizontal="center" vertical="center"/>
    </xf>
    <xf numFmtId="4" fontId="1" fillId="2" borderId="4" xfId="1" applyNumberFormat="1" applyFont="1" applyFill="1" applyBorder="1" applyAlignment="1" applyProtection="1">
      <alignment horizontal="center" vertical="center"/>
    </xf>
    <xf numFmtId="4" fontId="1" fillId="2" borderId="5" xfId="1" applyNumberFormat="1" applyFont="1" applyFill="1" applyBorder="1" applyAlignment="1" applyProtection="1">
      <alignment horizontal="center" vertical="center"/>
    </xf>
    <xf numFmtId="2" fontId="0" fillId="0" borderId="7" xfId="0" applyNumberFormat="1" applyBorder="1" applyAlignment="1" applyProtection="1">
      <alignment horizontal="center" vertical="center"/>
    </xf>
    <xf numFmtId="4" fontId="1" fillId="2" borderId="7" xfId="1" applyNumberFormat="1" applyFont="1" applyFill="1" applyBorder="1" applyAlignment="1" applyProtection="1">
      <alignment horizontal="center" vertical="center"/>
    </xf>
    <xf numFmtId="49" fontId="1" fillId="0" borderId="4" xfId="1" applyNumberFormat="1" applyFont="1" applyBorder="1" applyAlignment="1" applyProtection="1">
      <alignment horizontal="center" vertical="center"/>
    </xf>
    <xf numFmtId="49" fontId="1" fillId="0" borderId="7" xfId="1" applyNumberFormat="1" applyFont="1" applyBorder="1" applyAlignment="1" applyProtection="1">
      <alignment horizontal="center" vertical="center"/>
    </xf>
    <xf numFmtId="4" fontId="7" fillId="3" borderId="19" xfId="1" applyNumberFormat="1" applyFont="1" applyFill="1" applyBorder="1" applyAlignment="1" applyProtection="1">
      <alignment horizontal="center" vertical="center"/>
    </xf>
    <xf numFmtId="4" fontId="7" fillId="5" borderId="19" xfId="1" applyNumberFormat="1" applyFont="1" applyFill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1" fontId="3" fillId="0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3" borderId="12" xfId="1" applyNumberFormat="1" applyFont="1" applyFill="1" applyBorder="1" applyAlignment="1" applyProtection="1">
      <alignment horizontal="center" vertical="center" wrapText="1" shrinkToFit="1"/>
    </xf>
    <xf numFmtId="49" fontId="7" fillId="3" borderId="13" xfId="1" applyNumberFormat="1" applyFont="1" applyFill="1" applyBorder="1" applyAlignment="1" applyProtection="1">
      <alignment horizontal="center" vertical="center" wrapText="1" shrinkToFit="1"/>
    </xf>
    <xf numFmtId="0" fontId="10" fillId="0" borderId="9" xfId="1" applyFont="1" applyBorder="1" applyAlignment="1" applyProtection="1">
      <alignment horizontal="center" vertical="center"/>
    </xf>
    <xf numFmtId="0" fontId="10" fillId="0" borderId="10" xfId="1" applyFont="1" applyBorder="1" applyAlignment="1" applyProtection="1">
      <alignment horizontal="center" vertical="center"/>
    </xf>
    <xf numFmtId="0" fontId="10" fillId="0" borderId="14" xfId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1247776</xdr:colOff>
      <xdr:row>0</xdr:row>
      <xdr:rowOff>123825</xdr:rowOff>
    </xdr:from>
    <xdr:to>
      <xdr:col>14</xdr:col>
      <xdr:colOff>1143001</xdr:colOff>
      <xdr:row>4</xdr:row>
      <xdr:rowOff>98523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25701" y="123825"/>
          <a:ext cx="1295400" cy="744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4"/>
  <sheetViews>
    <sheetView tabSelected="1" workbookViewId="0">
      <selection activeCell="I22" sqref="I22"/>
    </sheetView>
  </sheetViews>
  <sheetFormatPr defaultColWidth="9.109375" defaultRowHeight="14.4" x14ac:dyDescent="0.3"/>
  <cols>
    <col min="1" max="1" width="5.6640625" style="4" customWidth="1"/>
    <col min="2" max="2" width="14.77734375" style="4" customWidth="1"/>
    <col min="3" max="3" width="9.5546875" style="4" customWidth="1"/>
    <col min="4" max="4" width="7.5546875" style="4" customWidth="1"/>
    <col min="5" max="5" width="29.33203125" style="4" customWidth="1"/>
    <col min="6" max="6" width="14" style="4" customWidth="1"/>
    <col min="7" max="7" width="9.44140625" style="4" customWidth="1"/>
    <col min="8" max="8" width="15.77734375" style="4" customWidth="1"/>
    <col min="9" max="9" width="16.5546875" style="4" customWidth="1"/>
    <col min="10" max="10" width="11.44140625" style="4" customWidth="1"/>
    <col min="11" max="11" width="19.6640625" style="4" customWidth="1"/>
    <col min="12" max="12" width="15.21875" style="4" customWidth="1"/>
    <col min="13" max="13" width="9" style="4" customWidth="1"/>
    <col min="14" max="14" width="21" style="4" customWidth="1"/>
    <col min="15" max="15" width="17.44140625" style="4" customWidth="1"/>
    <col min="16" max="16384" width="9.109375" style="4"/>
  </cols>
  <sheetData>
    <row r="2" spans="1:15" ht="15" x14ac:dyDescent="0.3">
      <c r="A2" s="46" t="s">
        <v>28</v>
      </c>
      <c r="B2" s="46"/>
      <c r="C2" s="46"/>
      <c r="D2" s="46"/>
      <c r="E2" s="46"/>
      <c r="F2" s="46"/>
      <c r="G2" s="18"/>
      <c r="H2" s="3"/>
      <c r="I2" s="3"/>
      <c r="J2" s="3"/>
      <c r="K2" s="3"/>
      <c r="L2" s="3"/>
      <c r="M2" s="3"/>
      <c r="N2" s="3"/>
    </row>
    <row r="3" spans="1:15" ht="15" x14ac:dyDescent="0.3">
      <c r="A3" s="12" t="s">
        <v>24</v>
      </c>
      <c r="B3" s="1"/>
      <c r="C3" s="1"/>
      <c r="D3" s="1"/>
      <c r="E3" s="1"/>
      <c r="F3" s="1"/>
      <c r="G3" s="1"/>
      <c r="H3" s="3"/>
      <c r="I3" s="3"/>
      <c r="J3" s="3"/>
      <c r="K3" s="3"/>
      <c r="L3" s="3"/>
      <c r="M3" s="3"/>
      <c r="N3" s="3"/>
    </row>
    <row r="4" spans="1:15" ht="15" x14ac:dyDescent="0.3">
      <c r="A4" s="12" t="s">
        <v>14</v>
      </c>
      <c r="B4" s="1"/>
      <c r="C4" s="1"/>
      <c r="D4" s="1"/>
      <c r="E4" s="2"/>
      <c r="F4" s="2"/>
      <c r="G4" s="2"/>
      <c r="H4" s="3"/>
      <c r="I4" s="3"/>
      <c r="J4" s="3"/>
      <c r="K4" s="3"/>
      <c r="L4" s="3"/>
      <c r="M4" s="3"/>
      <c r="N4" s="3"/>
    </row>
    <row r="5" spans="1:15" ht="15" thickBot="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5" ht="16.2" thickBot="1" x14ac:dyDescent="0.35">
      <c r="A6" s="50" t="s">
        <v>0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2"/>
    </row>
    <row r="7" spans="1:15" ht="53.4" thickBot="1" x14ac:dyDescent="0.35">
      <c r="A7" s="19"/>
      <c r="B7" s="20" t="s">
        <v>1</v>
      </c>
      <c r="C7" s="20" t="s">
        <v>2</v>
      </c>
      <c r="D7" s="20" t="s">
        <v>25</v>
      </c>
      <c r="E7" s="20" t="s">
        <v>3</v>
      </c>
      <c r="F7" s="21" t="s">
        <v>4</v>
      </c>
      <c r="G7" s="21" t="s">
        <v>30</v>
      </c>
      <c r="H7" s="21" t="s">
        <v>32</v>
      </c>
      <c r="I7" s="21" t="s">
        <v>33</v>
      </c>
      <c r="J7" s="20" t="s">
        <v>5</v>
      </c>
      <c r="K7" s="22" t="s">
        <v>21</v>
      </c>
      <c r="L7" s="23" t="s">
        <v>29</v>
      </c>
      <c r="M7" s="23" t="s">
        <v>26</v>
      </c>
      <c r="N7" s="24" t="s">
        <v>15</v>
      </c>
      <c r="O7" s="24" t="s">
        <v>27</v>
      </c>
    </row>
    <row r="8" spans="1:15" ht="15" customHeight="1" x14ac:dyDescent="0.3">
      <c r="A8" s="25">
        <v>1</v>
      </c>
      <c r="B8" s="35" t="s">
        <v>6</v>
      </c>
      <c r="C8" s="27">
        <v>2673983</v>
      </c>
      <c r="D8" s="27">
        <v>3</v>
      </c>
      <c r="E8" s="26" t="s">
        <v>13</v>
      </c>
      <c r="F8" s="27" t="s">
        <v>22</v>
      </c>
      <c r="G8" s="27" t="s">
        <v>31</v>
      </c>
      <c r="H8" s="28">
        <v>1</v>
      </c>
      <c r="I8" s="28">
        <v>55</v>
      </c>
      <c r="J8" s="29" t="s">
        <v>20</v>
      </c>
      <c r="K8" s="39"/>
      <c r="L8" s="39"/>
      <c r="M8" s="30">
        <v>25.8</v>
      </c>
      <c r="N8" s="31">
        <f>K8*I8</f>
        <v>0</v>
      </c>
      <c r="O8" s="32">
        <f>N8+(2*L8*M8*I8)</f>
        <v>0</v>
      </c>
    </row>
    <row r="9" spans="1:15" ht="15" customHeight="1" thickBot="1" x14ac:dyDescent="0.35">
      <c r="A9" s="14">
        <v>2</v>
      </c>
      <c r="B9" s="36" t="s">
        <v>6</v>
      </c>
      <c r="C9" s="17">
        <v>2335557</v>
      </c>
      <c r="D9" s="17">
        <v>13</v>
      </c>
      <c r="E9" s="6" t="s">
        <v>12</v>
      </c>
      <c r="F9" s="7">
        <v>995044004900</v>
      </c>
      <c r="G9" s="7" t="s">
        <v>31</v>
      </c>
      <c r="H9" s="8">
        <v>1</v>
      </c>
      <c r="I9" s="8">
        <v>40</v>
      </c>
      <c r="J9" s="9" t="s">
        <v>20</v>
      </c>
      <c r="K9" s="40"/>
      <c r="L9" s="40"/>
      <c r="M9" s="33">
        <v>25.8</v>
      </c>
      <c r="N9" s="34">
        <f>K9*I9</f>
        <v>0</v>
      </c>
      <c r="O9" s="13">
        <f>N9+(2*L9*M9*I9)</f>
        <v>0</v>
      </c>
    </row>
    <row r="10" spans="1:15" ht="15" customHeight="1" thickBot="1" x14ac:dyDescent="0.35">
      <c r="A10" s="10"/>
      <c r="B10" s="10"/>
      <c r="C10" s="10"/>
      <c r="D10" s="10"/>
      <c r="E10" s="10"/>
      <c r="F10" s="48" t="s">
        <v>7</v>
      </c>
      <c r="G10" s="49"/>
      <c r="H10" s="49"/>
      <c r="I10" s="49"/>
      <c r="J10" s="49"/>
      <c r="K10" s="49"/>
      <c r="L10" s="49"/>
      <c r="M10" s="49"/>
      <c r="N10" s="37">
        <f>SUM(N8:N9)</f>
        <v>0</v>
      </c>
      <c r="O10" s="38">
        <f>SUM(O8:O9)</f>
        <v>0</v>
      </c>
    </row>
    <row r="11" spans="1:15" ht="26.25" customHeight="1" x14ac:dyDescent="0.3">
      <c r="A11" s="10"/>
      <c r="B11" s="10"/>
      <c r="C11" s="10"/>
      <c r="D11" s="10"/>
      <c r="E11" s="10"/>
    </row>
    <row r="12" spans="1:15" x14ac:dyDescent="0.3">
      <c r="A12" s="11" t="s">
        <v>16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5" x14ac:dyDescent="0.3">
      <c r="A13" s="11" t="s">
        <v>17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5" x14ac:dyDescent="0.3">
      <c r="A14" s="11" t="s">
        <v>18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5" x14ac:dyDescent="0.3">
      <c r="A15" s="11" t="s">
        <v>19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5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1:14" x14ac:dyDescent="0.3">
      <c r="A17" s="16" t="s">
        <v>23</v>
      </c>
      <c r="B17" s="15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16"/>
      <c r="B18" s="15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4" x14ac:dyDescent="0.3">
      <c r="A19" s="16"/>
      <c r="B19" s="15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 x14ac:dyDescent="0.3">
      <c r="A20" s="16"/>
      <c r="B20" s="15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4" x14ac:dyDescent="0.3">
      <c r="A21" s="47" t="s">
        <v>8</v>
      </c>
      <c r="B21" s="47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 ht="34.5" customHeight="1" x14ac:dyDescent="0.3">
      <c r="A22" s="41" t="s">
        <v>9</v>
      </c>
      <c r="B22" s="42"/>
      <c r="C22" s="43"/>
      <c r="D22" s="44"/>
      <c r="E22" s="45"/>
      <c r="F22" s="11"/>
      <c r="G22" s="11"/>
      <c r="H22" s="11"/>
      <c r="I22" s="11"/>
      <c r="J22" s="11"/>
      <c r="K22" s="11"/>
      <c r="L22" s="11"/>
      <c r="M22" s="11"/>
      <c r="N22" s="11"/>
    </row>
    <row r="23" spans="1:14" ht="16.8" customHeight="1" x14ac:dyDescent="0.3">
      <c r="A23" s="41" t="s">
        <v>10</v>
      </c>
      <c r="B23" s="42"/>
      <c r="C23" s="43"/>
      <c r="D23" s="44"/>
      <c r="E23" s="45"/>
      <c r="F23" s="11"/>
      <c r="G23" s="11"/>
      <c r="H23" s="11"/>
      <c r="I23" s="11"/>
      <c r="J23" s="11"/>
      <c r="K23" s="11"/>
      <c r="L23" s="11"/>
      <c r="M23" s="11"/>
      <c r="N23" s="11"/>
    </row>
    <row r="24" spans="1:14" ht="65.400000000000006" customHeight="1" x14ac:dyDescent="0.3">
      <c r="A24" s="41" t="s">
        <v>11</v>
      </c>
      <c r="B24" s="42"/>
      <c r="C24" s="43"/>
      <c r="D24" s="44"/>
      <c r="E24" s="45"/>
      <c r="F24" s="11"/>
      <c r="G24" s="11"/>
      <c r="H24" s="11"/>
      <c r="I24" s="11"/>
      <c r="J24" s="11"/>
      <c r="K24" s="11"/>
      <c r="L24" s="11"/>
      <c r="M24" s="11"/>
      <c r="N24" s="11"/>
    </row>
  </sheetData>
  <sheetProtection algorithmName="SHA-512" hashValue="FnOahhwiktaON5p+PnCdxlztaB1GGAEbyNVB0LbQ2GztlBE2OrSMaBan9FoRkvvDoVIkV9/J1EKVZPy66Ewo+w==" saltValue="HF6X4rZyJ6adhzsOHoP5vQ==" spinCount="100000" sheet="1" objects="1" scenarios="1"/>
  <protectedRanges>
    <protectedRange sqref="K8:M9 C22:D24" name="Oblast1"/>
  </protectedRanges>
  <mergeCells count="10">
    <mergeCell ref="A24:B24"/>
    <mergeCell ref="C24:E24"/>
    <mergeCell ref="A2:F2"/>
    <mergeCell ref="A21:B21"/>
    <mergeCell ref="A22:B22"/>
    <mergeCell ref="C22:E22"/>
    <mergeCell ref="A23:B23"/>
    <mergeCell ref="C23:E23"/>
    <mergeCell ref="F10:M10"/>
    <mergeCell ref="A6:O6"/>
  </mergeCells>
  <pageMargins left="0.7" right="0.7" top="0.78740157499999996" bottom="0.78740157499999996" header="0.3" footer="0.3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Faluši Jan</cp:lastModifiedBy>
  <cp:lastPrinted>2017-12-21T08:19:09Z</cp:lastPrinted>
  <dcterms:created xsi:type="dcterms:W3CDTF">2016-01-14T16:23:28Z</dcterms:created>
  <dcterms:modified xsi:type="dcterms:W3CDTF">2020-04-01T05:44:00Z</dcterms:modified>
</cp:coreProperties>
</file>